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echner" sheetId="1" r:id="rId1"/>
    <sheet name="Sorten" sheetId="2" state="hidden" r:id="rId2"/>
  </sheets>
  <definedNames/>
  <calcPr fullCalcOnLoad="1"/>
</workbook>
</file>

<file path=xl/sharedStrings.xml><?xml version="1.0" encoding="utf-8"?>
<sst xmlns="http://schemas.openxmlformats.org/spreadsheetml/2006/main" count="114" uniqueCount="112">
  <si>
    <t>Gesamtvertragsmenge:</t>
  </si>
  <si>
    <t>Vertragsmenge Firma 3:</t>
  </si>
  <si>
    <t>Vertragsmenge Firma 2:</t>
  </si>
  <si>
    <t>Vertragsmenge Firma 1:</t>
  </si>
  <si>
    <t>Sorte:</t>
  </si>
  <si>
    <t>SortenNr</t>
  </si>
  <si>
    <t>Sortenkurzzeichen</t>
  </si>
  <si>
    <t>Sorte</t>
  </si>
  <si>
    <t>01</t>
  </si>
  <si>
    <t>BG</t>
  </si>
  <si>
    <t>Brewers Gold</t>
  </si>
  <si>
    <t>42</t>
  </si>
  <si>
    <t>CA</t>
  </si>
  <si>
    <t>Cascade</t>
  </si>
  <si>
    <t>44</t>
  </si>
  <si>
    <t>CO</t>
  </si>
  <si>
    <t>Comet</t>
  </si>
  <si>
    <t>40</t>
  </si>
  <si>
    <t>HC</t>
  </si>
  <si>
    <t>Hallertau Blanc</t>
  </si>
  <si>
    <t>06</t>
  </si>
  <si>
    <t>HA</t>
  </si>
  <si>
    <t>Hallertauer</t>
  </si>
  <si>
    <t>08</t>
  </si>
  <si>
    <t>HM</t>
  </si>
  <si>
    <t>Hallertauer Magnum</t>
  </si>
  <si>
    <t>32</t>
  </si>
  <si>
    <t>MR</t>
  </si>
  <si>
    <t>Hallertauer Merkur</t>
  </si>
  <si>
    <t>25</t>
  </si>
  <si>
    <t>TU</t>
  </si>
  <si>
    <t>Hallertauer Taurus</t>
  </si>
  <si>
    <t>10</t>
  </si>
  <si>
    <t>HT</t>
  </si>
  <si>
    <t>Hallertauer Tradition</t>
  </si>
  <si>
    <t>36</t>
  </si>
  <si>
    <t>HS</t>
  </si>
  <si>
    <t>Herkules</t>
  </si>
  <si>
    <t>07</t>
  </si>
  <si>
    <t>HE</t>
  </si>
  <si>
    <t>Hersbrucker Spät</t>
  </si>
  <si>
    <t>41</t>
  </si>
  <si>
    <t>HN</t>
  </si>
  <si>
    <t>Huell Melon</t>
  </si>
  <si>
    <t>39</t>
  </si>
  <si>
    <t>MB</t>
  </si>
  <si>
    <t>Mandarina Bavaria</t>
  </si>
  <si>
    <t>12</t>
  </si>
  <si>
    <t>NB</t>
  </si>
  <si>
    <t>Northern Brewer</t>
  </si>
  <si>
    <t>13</t>
  </si>
  <si>
    <t>NU</t>
  </si>
  <si>
    <t>Nugget</t>
  </si>
  <si>
    <t>35</t>
  </si>
  <si>
    <t>OL</t>
  </si>
  <si>
    <t>Opal</t>
  </si>
  <si>
    <t>16</t>
  </si>
  <si>
    <t>PE</t>
  </si>
  <si>
    <t>Perle</t>
  </si>
  <si>
    <t>38</t>
  </si>
  <si>
    <t>PA</t>
  </si>
  <si>
    <t>Polaris</t>
  </si>
  <si>
    <t>17</t>
  </si>
  <si>
    <t>RE</t>
  </si>
  <si>
    <t>Record</t>
  </si>
  <si>
    <t>46</t>
  </si>
  <si>
    <t>RX</t>
  </si>
  <si>
    <t>Relax</t>
  </si>
  <si>
    <t>18</t>
  </si>
  <si>
    <t>SA</t>
  </si>
  <si>
    <t>Saazer</t>
  </si>
  <si>
    <t>33</t>
  </si>
  <si>
    <t>SR</t>
  </si>
  <si>
    <t>Saphir</t>
  </si>
  <si>
    <t>34</t>
  </si>
  <si>
    <t>SD</t>
  </si>
  <si>
    <t>Smaragd</t>
  </si>
  <si>
    <t>20</t>
  </si>
  <si>
    <t>SO</t>
  </si>
  <si>
    <t>Sonstige</t>
  </si>
  <si>
    <t>21</t>
  </si>
  <si>
    <t>SP</t>
  </si>
  <si>
    <t>Spalter</t>
  </si>
  <si>
    <t>19</t>
  </si>
  <si>
    <t>SE</t>
  </si>
  <si>
    <t>Spalter Select</t>
  </si>
  <si>
    <t>23</t>
  </si>
  <si>
    <t>TA</t>
  </si>
  <si>
    <t>Target</t>
  </si>
  <si>
    <t>24</t>
  </si>
  <si>
    <t>TE</t>
  </si>
  <si>
    <t>Tettnanger</t>
  </si>
  <si>
    <t>43</t>
  </si>
  <si>
    <t>WI</t>
  </si>
  <si>
    <t>Willamette</t>
  </si>
  <si>
    <t>37</t>
  </si>
  <si>
    <t>ZE</t>
  </si>
  <si>
    <t>Zeus</t>
  </si>
  <si>
    <t>27</t>
  </si>
  <si>
    <t>ZU</t>
  </si>
  <si>
    <t>Zuchtstamm</t>
  </si>
  <si>
    <t>Anteil Firma 1</t>
  </si>
  <si>
    <t>Anteil Firma 2</t>
  </si>
  <si>
    <t>Anteil Firma 3</t>
  </si>
  <si>
    <t xml:space="preserve">Menge Firma 1 </t>
  </si>
  <si>
    <t>Menge Firma 2</t>
  </si>
  <si>
    <t>Menge Firma 3</t>
  </si>
  <si>
    <t>Aufteilungsrechner bei Unterlieferung</t>
  </si>
  <si>
    <t>Summe:</t>
  </si>
  <si>
    <t>Zu Liefernde Menge</t>
  </si>
  <si>
    <t>Anteile je Firma</t>
  </si>
  <si>
    <t xml:space="preserve">Aktuelle Erntemenge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</si>
</sst>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g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4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58">
    <xf numFmtId="0" fontId="0" fillId="0" borderId="0" xfId="0" applyFont="1" applyAlignment="1">
      <alignment/>
    </xf>
    <xf numFmtId="0" fontId="1" fillId="33" borderId="10" xfId="51" applyFont="1" applyFill="1" applyBorder="1" applyAlignment="1">
      <alignment horizontal="center"/>
      <protection/>
    </xf>
    <xf numFmtId="0" fontId="1" fillId="0" borderId="11" xfId="51" applyFont="1" applyFill="1" applyBorder="1" applyAlignment="1">
      <alignment wrapText="1"/>
      <protection/>
    </xf>
    <xf numFmtId="0" fontId="40" fillId="22" borderId="12" xfId="0" applyFont="1" applyFill="1" applyBorder="1" applyAlignment="1">
      <alignment horizontal="center" vertical="center"/>
    </xf>
    <xf numFmtId="0" fontId="40" fillId="22" borderId="13" xfId="0" applyFont="1" applyFill="1" applyBorder="1" applyAlignment="1">
      <alignment horizontal="center" vertical="center"/>
    </xf>
    <xf numFmtId="0" fontId="40" fillId="22" borderId="14" xfId="0" applyFont="1" applyFill="1" applyBorder="1" applyAlignment="1">
      <alignment horizontal="center" vertical="center"/>
    </xf>
    <xf numFmtId="0" fontId="41" fillId="0" borderId="15" xfId="0" applyFont="1" applyBorder="1" applyAlignment="1" applyProtection="1">
      <alignment/>
      <protection locked="0"/>
    </xf>
    <xf numFmtId="0" fontId="41" fillId="0" borderId="16" xfId="0" applyFont="1" applyBorder="1" applyAlignment="1" applyProtection="1">
      <alignment/>
      <protection locked="0"/>
    </xf>
    <xf numFmtId="0" fontId="40" fillId="34" borderId="13" xfId="0" applyFont="1" applyFill="1" applyBorder="1" applyAlignment="1">
      <alignment horizontal="center" vertical="center"/>
    </xf>
    <xf numFmtId="166" fontId="41" fillId="0" borderId="15" xfId="0" applyNumberFormat="1" applyFont="1" applyBorder="1" applyAlignment="1" applyProtection="1">
      <alignment horizontal="center"/>
      <protection locked="0"/>
    </xf>
    <xf numFmtId="166" fontId="41" fillId="0" borderId="16" xfId="0" applyNumberFormat="1" applyFont="1" applyBorder="1" applyAlignment="1" applyProtection="1">
      <alignment horizontal="center"/>
      <protection locked="0"/>
    </xf>
    <xf numFmtId="166" fontId="41" fillId="35" borderId="15" xfId="0" applyNumberFormat="1" applyFont="1" applyFill="1" applyBorder="1" applyAlignment="1">
      <alignment horizontal="center"/>
    </xf>
    <xf numFmtId="166" fontId="41" fillId="35" borderId="16" xfId="0" applyNumberFormat="1" applyFont="1" applyFill="1" applyBorder="1" applyAlignment="1">
      <alignment horizontal="center"/>
    </xf>
    <xf numFmtId="9" fontId="41" fillId="35" borderId="15" xfId="49" applyFont="1" applyFill="1" applyBorder="1" applyAlignment="1" applyProtection="1">
      <alignment horizontal="center"/>
      <protection/>
    </xf>
    <xf numFmtId="166" fontId="41" fillId="35" borderId="15" xfId="0" applyNumberFormat="1" applyFont="1" applyFill="1" applyBorder="1" applyAlignment="1" applyProtection="1">
      <alignment horizontal="center"/>
      <protection/>
    </xf>
    <xf numFmtId="9" fontId="41" fillId="35" borderId="16" xfId="49" applyFont="1" applyFill="1" applyBorder="1" applyAlignment="1" applyProtection="1">
      <alignment horizontal="center"/>
      <protection/>
    </xf>
    <xf numFmtId="166" fontId="41" fillId="35" borderId="16" xfId="0" applyNumberFormat="1" applyFont="1" applyFill="1" applyBorder="1" applyAlignment="1" applyProtection="1">
      <alignment horizontal="center"/>
      <protection/>
    </xf>
    <xf numFmtId="166" fontId="41" fillId="0" borderId="17" xfId="0" applyNumberFormat="1" applyFont="1" applyBorder="1" applyAlignment="1" applyProtection="1">
      <alignment horizontal="center"/>
      <protection locked="0"/>
    </xf>
    <xf numFmtId="166" fontId="41" fillId="35" borderId="17" xfId="0" applyNumberFormat="1" applyFont="1" applyFill="1" applyBorder="1" applyAlignment="1">
      <alignment horizontal="center"/>
    </xf>
    <xf numFmtId="0" fontId="40" fillId="36" borderId="12" xfId="0" applyFont="1" applyFill="1" applyBorder="1" applyAlignment="1">
      <alignment horizontal="center"/>
    </xf>
    <xf numFmtId="166" fontId="41" fillId="36" borderId="13" xfId="0" applyNumberFormat="1" applyFont="1" applyFill="1" applyBorder="1" applyAlignment="1">
      <alignment horizontal="center"/>
    </xf>
    <xf numFmtId="166" fontId="40" fillId="36" borderId="13" xfId="0" applyNumberFormat="1" applyFont="1" applyFill="1" applyBorder="1" applyAlignment="1" applyProtection="1">
      <alignment horizontal="center"/>
      <protection locked="0"/>
    </xf>
    <xf numFmtId="0" fontId="0" fillId="36" borderId="0" xfId="0" applyFill="1" applyAlignment="1">
      <alignment/>
    </xf>
    <xf numFmtId="166" fontId="41" fillId="36" borderId="18" xfId="0" applyNumberFormat="1" applyFont="1" applyFill="1" applyBorder="1" applyAlignment="1" applyProtection="1">
      <alignment horizontal="center"/>
      <protection/>
    </xf>
    <xf numFmtId="166" fontId="41" fillId="36" borderId="13" xfId="0" applyNumberFormat="1" applyFont="1" applyFill="1" applyBorder="1" applyAlignment="1" applyProtection="1">
      <alignment horizontal="center"/>
      <protection/>
    </xf>
    <xf numFmtId="166" fontId="41" fillId="36" borderId="14" xfId="0" applyNumberFormat="1" applyFont="1" applyFill="1" applyBorder="1" applyAlignment="1" applyProtection="1">
      <alignment horizontal="center"/>
      <protection/>
    </xf>
    <xf numFmtId="0" fontId="42" fillId="22" borderId="19" xfId="0" applyFont="1" applyFill="1" applyBorder="1" applyAlignment="1">
      <alignment vertical="center"/>
    </xf>
    <xf numFmtId="0" fontId="42" fillId="22" borderId="20" xfId="0" applyFont="1" applyFill="1" applyBorder="1" applyAlignment="1">
      <alignment vertical="center"/>
    </xf>
    <xf numFmtId="166" fontId="41" fillId="35" borderId="21" xfId="0" applyNumberFormat="1" applyFont="1" applyFill="1" applyBorder="1" applyAlignment="1" applyProtection="1">
      <alignment horizontal="center"/>
      <protection/>
    </xf>
    <xf numFmtId="166" fontId="41" fillId="35" borderId="22" xfId="0" applyNumberFormat="1" applyFont="1" applyFill="1" applyBorder="1" applyAlignment="1" applyProtection="1">
      <alignment horizontal="center"/>
      <protection/>
    </xf>
    <xf numFmtId="166" fontId="41" fillId="35" borderId="23" xfId="0" applyNumberFormat="1" applyFont="1" applyFill="1" applyBorder="1" applyAlignment="1" applyProtection="1">
      <alignment horizontal="center"/>
      <protection/>
    </xf>
    <xf numFmtId="166" fontId="41" fillId="35" borderId="24" xfId="0" applyNumberFormat="1" applyFont="1" applyFill="1" applyBorder="1" applyAlignment="1" applyProtection="1">
      <alignment horizontal="center"/>
      <protection/>
    </xf>
    <xf numFmtId="166" fontId="41" fillId="35" borderId="25" xfId="0" applyNumberFormat="1" applyFont="1" applyFill="1" applyBorder="1" applyAlignment="1" applyProtection="1">
      <alignment horizontal="center"/>
      <protection/>
    </xf>
    <xf numFmtId="166" fontId="41" fillId="35" borderId="26" xfId="0" applyNumberFormat="1" applyFont="1" applyFill="1" applyBorder="1" applyAlignment="1" applyProtection="1">
      <alignment horizontal="center"/>
      <protection/>
    </xf>
    <xf numFmtId="166" fontId="41" fillId="35" borderId="27" xfId="0" applyNumberFormat="1" applyFont="1" applyFill="1" applyBorder="1" applyAlignment="1" applyProtection="1">
      <alignment horizontal="center"/>
      <protection/>
    </xf>
    <xf numFmtId="0" fontId="43" fillId="37" borderId="28" xfId="0" applyFont="1" applyFill="1" applyBorder="1" applyAlignment="1">
      <alignment horizontal="center" vertical="center"/>
    </xf>
    <xf numFmtId="166" fontId="40" fillId="0" borderId="29" xfId="0" applyNumberFormat="1" applyFont="1" applyBorder="1" applyAlignment="1" applyProtection="1">
      <alignment horizontal="center"/>
      <protection locked="0"/>
    </xf>
    <xf numFmtId="166" fontId="40" fillId="0" borderId="30" xfId="0" applyNumberFormat="1" applyFont="1" applyBorder="1" applyAlignment="1" applyProtection="1">
      <alignment horizontal="center"/>
      <protection locked="0"/>
    </xf>
    <xf numFmtId="166" fontId="40" fillId="0" borderId="31" xfId="0" applyNumberFormat="1" applyFont="1" applyBorder="1" applyAlignment="1" applyProtection="1">
      <alignment horizontal="center"/>
      <protection locked="0"/>
    </xf>
    <xf numFmtId="0" fontId="40" fillId="36" borderId="32" xfId="0" applyFont="1" applyFill="1" applyBorder="1" applyAlignment="1">
      <alignment horizontal="center"/>
    </xf>
    <xf numFmtId="0" fontId="40" fillId="34" borderId="12" xfId="0" applyFont="1" applyFill="1" applyBorder="1" applyAlignment="1">
      <alignment horizontal="center" vertical="center"/>
    </xf>
    <xf numFmtId="0" fontId="40" fillId="34" borderId="14" xfId="0" applyFont="1" applyFill="1" applyBorder="1" applyAlignment="1">
      <alignment horizontal="center" vertical="center"/>
    </xf>
    <xf numFmtId="9" fontId="41" fillId="35" borderId="21" xfId="49" applyFont="1" applyFill="1" applyBorder="1" applyAlignment="1" applyProtection="1">
      <alignment horizontal="center"/>
      <protection/>
    </xf>
    <xf numFmtId="9" fontId="41" fillId="35" borderId="22" xfId="49" applyFont="1" applyFill="1" applyBorder="1" applyAlignment="1" applyProtection="1">
      <alignment horizontal="center"/>
      <protection/>
    </xf>
    <xf numFmtId="9" fontId="41" fillId="35" borderId="23" xfId="49" applyFont="1" applyFill="1" applyBorder="1" applyAlignment="1" applyProtection="1">
      <alignment horizontal="center"/>
      <protection/>
    </xf>
    <xf numFmtId="9" fontId="41" fillId="35" borderId="24" xfId="49" applyFont="1" applyFill="1" applyBorder="1" applyAlignment="1" applyProtection="1">
      <alignment horizontal="center"/>
      <protection/>
    </xf>
    <xf numFmtId="9" fontId="41" fillId="35" borderId="25" xfId="49" applyFont="1" applyFill="1" applyBorder="1" applyAlignment="1" applyProtection="1">
      <alignment horizontal="center"/>
      <protection/>
    </xf>
    <xf numFmtId="9" fontId="41" fillId="35" borderId="26" xfId="49" applyFont="1" applyFill="1" applyBorder="1" applyAlignment="1" applyProtection="1">
      <alignment horizontal="center"/>
      <protection/>
    </xf>
    <xf numFmtId="9" fontId="41" fillId="35" borderId="27" xfId="49" applyFont="1" applyFill="1" applyBorder="1" applyAlignment="1" applyProtection="1">
      <alignment horizontal="center"/>
      <protection/>
    </xf>
    <xf numFmtId="0" fontId="42" fillId="22" borderId="33" xfId="0" applyFont="1" applyFill="1" applyBorder="1" applyAlignment="1">
      <alignment horizontal="center" vertical="center"/>
    </xf>
    <xf numFmtId="0" fontId="42" fillId="22" borderId="34" xfId="0" applyFont="1" applyFill="1" applyBorder="1" applyAlignment="1">
      <alignment horizontal="center" vertical="center"/>
    </xf>
    <xf numFmtId="0" fontId="42" fillId="22" borderId="35" xfId="0" applyFont="1" applyFill="1" applyBorder="1" applyAlignment="1">
      <alignment horizontal="center" vertical="center"/>
    </xf>
    <xf numFmtId="0" fontId="42" fillId="22" borderId="36" xfId="0" applyFont="1" applyFill="1" applyBorder="1" applyAlignment="1">
      <alignment horizontal="center" vertical="center"/>
    </xf>
    <xf numFmtId="0" fontId="42" fillId="22" borderId="0" xfId="0" applyFont="1" applyFill="1" applyBorder="1" applyAlignment="1">
      <alignment horizontal="center" vertical="center"/>
    </xf>
    <xf numFmtId="0" fontId="42" fillId="22" borderId="37" xfId="0" applyFont="1" applyFill="1" applyBorder="1" applyAlignment="1">
      <alignment horizontal="center" vertical="center"/>
    </xf>
    <xf numFmtId="0" fontId="44" fillId="22" borderId="38" xfId="0" applyFont="1" applyFill="1" applyBorder="1" applyAlignment="1">
      <alignment horizontal="center" vertical="center"/>
    </xf>
    <xf numFmtId="0" fontId="44" fillId="22" borderId="39" xfId="0" applyFont="1" applyFill="1" applyBorder="1" applyAlignment="1">
      <alignment horizontal="center" vertical="center"/>
    </xf>
    <xf numFmtId="0" fontId="44" fillId="22" borderId="40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orten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200025</xdr:colOff>
      <xdr:row>0</xdr:row>
      <xdr:rowOff>57150</xdr:rowOff>
    </xdr:from>
    <xdr:to>
      <xdr:col>11</xdr:col>
      <xdr:colOff>1181100</xdr:colOff>
      <xdr:row>3</xdr:row>
      <xdr:rowOff>123825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57150"/>
          <a:ext cx="981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7"/>
  <sheetViews>
    <sheetView tabSelected="1" zoomScalePageLayoutView="0" workbookViewId="0" topLeftCell="A1">
      <selection activeCell="F10" sqref="F10"/>
    </sheetView>
  </sheetViews>
  <sheetFormatPr defaultColWidth="11.421875" defaultRowHeight="18" customHeight="1"/>
  <cols>
    <col min="1" max="1" width="23.28125" style="0" customWidth="1"/>
    <col min="2" max="2" width="25.00390625" style="0" customWidth="1"/>
    <col min="3" max="3" width="26.140625" style="0" customWidth="1"/>
    <col min="4" max="4" width="25.7109375" style="0" customWidth="1"/>
    <col min="5" max="5" width="25.421875" style="0" customWidth="1"/>
    <col min="6" max="6" width="25.8515625" style="0" customWidth="1"/>
    <col min="7" max="7" width="16.421875" style="0" customWidth="1"/>
    <col min="8" max="8" width="15.28125" style="0" customWidth="1"/>
    <col min="9" max="9" width="17.421875" style="0" customWidth="1"/>
    <col min="10" max="10" width="20.140625" style="0" customWidth="1"/>
    <col min="11" max="11" width="21.421875" style="0" customWidth="1"/>
    <col min="12" max="12" width="19.421875" style="0" customWidth="1"/>
  </cols>
  <sheetData>
    <row r="1" spans="1:28" ht="18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ht="18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ht="18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28" ht="18" customHeight="1" thickBo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28" ht="18" customHeight="1">
      <c r="A5" s="49" t="s">
        <v>107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1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8" ht="18" customHeight="1" thickBot="1">
      <c r="A6" s="52"/>
      <c r="B6" s="53"/>
      <c r="C6" s="53"/>
      <c r="D6" s="53"/>
      <c r="E6" s="53"/>
      <c r="F6" s="53"/>
      <c r="G6" s="53"/>
      <c r="H6" s="53"/>
      <c r="I6" s="53"/>
      <c r="J6" s="53"/>
      <c r="K6" s="53"/>
      <c r="L6" s="54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18" customHeight="1" thickBot="1">
      <c r="A7" s="26"/>
      <c r="B7" s="27"/>
      <c r="C7" s="27"/>
      <c r="D7" s="27"/>
      <c r="E7" s="27"/>
      <c r="F7" s="27"/>
      <c r="G7" s="55" t="s">
        <v>110</v>
      </c>
      <c r="H7" s="56"/>
      <c r="I7" s="57"/>
      <c r="J7" s="55" t="s">
        <v>109</v>
      </c>
      <c r="K7" s="56"/>
      <c r="L7" s="57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</row>
    <row r="8" spans="1:28" ht="18" customHeight="1" thickBot="1">
      <c r="A8" s="3" t="s">
        <v>4</v>
      </c>
      <c r="B8" s="4" t="s">
        <v>3</v>
      </c>
      <c r="C8" s="4" t="s">
        <v>2</v>
      </c>
      <c r="D8" s="4" t="s">
        <v>1</v>
      </c>
      <c r="E8" s="4" t="s">
        <v>0</v>
      </c>
      <c r="F8" s="35" t="s">
        <v>111</v>
      </c>
      <c r="G8" s="40" t="s">
        <v>101</v>
      </c>
      <c r="H8" s="8" t="s">
        <v>102</v>
      </c>
      <c r="I8" s="41" t="s">
        <v>103</v>
      </c>
      <c r="J8" s="3" t="s">
        <v>104</v>
      </c>
      <c r="K8" s="4" t="s">
        <v>105</v>
      </c>
      <c r="L8" s="5" t="s">
        <v>106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 spans="1:28" ht="18" customHeight="1">
      <c r="A9" s="6" t="s">
        <v>34</v>
      </c>
      <c r="B9" s="9">
        <v>1000</v>
      </c>
      <c r="C9" s="9">
        <v>2000</v>
      </c>
      <c r="D9" s="9">
        <v>500</v>
      </c>
      <c r="E9" s="11">
        <f aca="true" t="shared" si="0" ref="E9:E33">SUM(B9:D9)</f>
        <v>3500</v>
      </c>
      <c r="F9" s="36">
        <v>3000</v>
      </c>
      <c r="G9" s="42">
        <f>IF(B9&gt;0,B9/E9,"")</f>
        <v>0.2857142857142857</v>
      </c>
      <c r="H9" s="13">
        <f>IF(C9&gt;0,C9/E9,"")</f>
        <v>0.5714285714285714</v>
      </c>
      <c r="I9" s="43">
        <f>IF(D9&gt;0,D9/E9,"")</f>
        <v>0.14285714285714285</v>
      </c>
      <c r="J9" s="28">
        <f>IF(B9&gt;0,F9*G9,"")</f>
        <v>857.1428571428571</v>
      </c>
      <c r="K9" s="14">
        <f>IF(C9&gt;0,F9*H9,"")</f>
        <v>1714.2857142857142</v>
      </c>
      <c r="L9" s="29">
        <f>IF(D9&gt;0,F9*I9,"")</f>
        <v>428.57142857142856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</row>
    <row r="10" spans="1:28" ht="18" customHeight="1">
      <c r="A10" s="7"/>
      <c r="B10" s="10"/>
      <c r="C10" s="10"/>
      <c r="D10" s="10"/>
      <c r="E10" s="12">
        <f t="shared" si="0"/>
        <v>0</v>
      </c>
      <c r="F10" s="37"/>
      <c r="G10" s="44">
        <f aca="true" t="shared" si="1" ref="G10:G33">IF(B10&gt;0,B10/E10,"")</f>
      </c>
      <c r="H10" s="15">
        <f aca="true" t="shared" si="2" ref="H10:H33">IF(C10&gt;0,C10/E10,"")</f>
      </c>
      <c r="I10" s="45">
        <f aca="true" t="shared" si="3" ref="I10:I33">IF(D10&gt;0,D10/E10,"")</f>
      </c>
      <c r="J10" s="30">
        <f aca="true" t="shared" si="4" ref="J10:J33">IF(B10&gt;0,F10*G10,"")</f>
      </c>
      <c r="K10" s="16">
        <f aca="true" t="shared" si="5" ref="K10:K33">IF(C10&gt;0,F10*H10,"")</f>
      </c>
      <c r="L10" s="31">
        <f aca="true" t="shared" si="6" ref="L10:L33">IF(D10&gt;0,F10*I10,"")</f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</row>
    <row r="11" spans="1:28" ht="18" customHeight="1">
      <c r="A11" s="7"/>
      <c r="B11" s="10"/>
      <c r="C11" s="10"/>
      <c r="D11" s="10"/>
      <c r="E11" s="12">
        <f t="shared" si="0"/>
        <v>0</v>
      </c>
      <c r="F11" s="37"/>
      <c r="G11" s="44">
        <f t="shared" si="1"/>
      </c>
      <c r="H11" s="15">
        <f t="shared" si="2"/>
      </c>
      <c r="I11" s="45">
        <f t="shared" si="3"/>
      </c>
      <c r="J11" s="30">
        <f t="shared" si="4"/>
      </c>
      <c r="K11" s="16">
        <f t="shared" si="5"/>
      </c>
      <c r="L11" s="31">
        <f t="shared" si="6"/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</row>
    <row r="12" spans="1:28" ht="18" customHeight="1">
      <c r="A12" s="7"/>
      <c r="B12" s="10"/>
      <c r="C12" s="10"/>
      <c r="D12" s="10"/>
      <c r="E12" s="12">
        <f t="shared" si="0"/>
        <v>0</v>
      </c>
      <c r="F12" s="37"/>
      <c r="G12" s="44">
        <f t="shared" si="1"/>
      </c>
      <c r="H12" s="15">
        <f t="shared" si="2"/>
      </c>
      <c r="I12" s="45">
        <f t="shared" si="3"/>
      </c>
      <c r="J12" s="30">
        <f t="shared" si="4"/>
      </c>
      <c r="K12" s="16">
        <f t="shared" si="5"/>
      </c>
      <c r="L12" s="31">
        <f t="shared" si="6"/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8" ht="18" customHeight="1">
      <c r="A13" s="7"/>
      <c r="B13" s="10"/>
      <c r="C13" s="10"/>
      <c r="D13" s="10"/>
      <c r="E13" s="12">
        <f t="shared" si="0"/>
        <v>0</v>
      </c>
      <c r="F13" s="37"/>
      <c r="G13" s="44">
        <f t="shared" si="1"/>
      </c>
      <c r="H13" s="15">
        <f t="shared" si="2"/>
      </c>
      <c r="I13" s="45">
        <f t="shared" si="3"/>
      </c>
      <c r="J13" s="30">
        <f t="shared" si="4"/>
      </c>
      <c r="K13" s="16">
        <f t="shared" si="5"/>
      </c>
      <c r="L13" s="31">
        <f t="shared" si="6"/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1:28" ht="18" customHeight="1">
      <c r="A14" s="7"/>
      <c r="B14" s="10"/>
      <c r="C14" s="10"/>
      <c r="D14" s="10"/>
      <c r="E14" s="12">
        <f t="shared" si="0"/>
        <v>0</v>
      </c>
      <c r="F14" s="37"/>
      <c r="G14" s="44">
        <f t="shared" si="1"/>
      </c>
      <c r="H14" s="15">
        <f t="shared" si="2"/>
      </c>
      <c r="I14" s="45">
        <f t="shared" si="3"/>
      </c>
      <c r="J14" s="30">
        <f t="shared" si="4"/>
      </c>
      <c r="K14" s="16">
        <f t="shared" si="5"/>
      </c>
      <c r="L14" s="31">
        <f t="shared" si="6"/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ht="18" customHeight="1">
      <c r="A15" s="7"/>
      <c r="B15" s="10"/>
      <c r="C15" s="10"/>
      <c r="D15" s="10"/>
      <c r="E15" s="12">
        <f t="shared" si="0"/>
        <v>0</v>
      </c>
      <c r="F15" s="37"/>
      <c r="G15" s="44">
        <f t="shared" si="1"/>
      </c>
      <c r="H15" s="15">
        <f t="shared" si="2"/>
      </c>
      <c r="I15" s="45">
        <f t="shared" si="3"/>
      </c>
      <c r="J15" s="30">
        <f t="shared" si="4"/>
      </c>
      <c r="K15" s="16">
        <f t="shared" si="5"/>
      </c>
      <c r="L15" s="31">
        <f t="shared" si="6"/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ht="18" customHeight="1">
      <c r="A16" s="7"/>
      <c r="B16" s="10"/>
      <c r="C16" s="10"/>
      <c r="D16" s="10"/>
      <c r="E16" s="12">
        <f t="shared" si="0"/>
        <v>0</v>
      </c>
      <c r="F16" s="37"/>
      <c r="G16" s="44">
        <f t="shared" si="1"/>
      </c>
      <c r="H16" s="15">
        <f t="shared" si="2"/>
      </c>
      <c r="I16" s="45">
        <f t="shared" si="3"/>
      </c>
      <c r="J16" s="30">
        <f t="shared" si="4"/>
      </c>
      <c r="K16" s="16">
        <f t="shared" si="5"/>
      </c>
      <c r="L16" s="31">
        <f t="shared" si="6"/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1:28" ht="18" customHeight="1">
      <c r="A17" s="7"/>
      <c r="B17" s="10"/>
      <c r="C17" s="10"/>
      <c r="D17" s="10"/>
      <c r="E17" s="12">
        <f t="shared" si="0"/>
        <v>0</v>
      </c>
      <c r="F17" s="37"/>
      <c r="G17" s="44">
        <f t="shared" si="1"/>
      </c>
      <c r="H17" s="15">
        <f t="shared" si="2"/>
      </c>
      <c r="I17" s="45">
        <f t="shared" si="3"/>
      </c>
      <c r="J17" s="30">
        <f t="shared" si="4"/>
      </c>
      <c r="K17" s="16">
        <f t="shared" si="5"/>
      </c>
      <c r="L17" s="31">
        <f t="shared" si="6"/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</row>
    <row r="18" spans="1:28" ht="18" customHeight="1">
      <c r="A18" s="7"/>
      <c r="B18" s="10"/>
      <c r="C18" s="10"/>
      <c r="D18" s="10"/>
      <c r="E18" s="12">
        <f t="shared" si="0"/>
        <v>0</v>
      </c>
      <c r="F18" s="37"/>
      <c r="G18" s="44">
        <f t="shared" si="1"/>
      </c>
      <c r="H18" s="15">
        <f t="shared" si="2"/>
      </c>
      <c r="I18" s="45">
        <f t="shared" si="3"/>
      </c>
      <c r="J18" s="30">
        <f t="shared" si="4"/>
      </c>
      <c r="K18" s="16">
        <f t="shared" si="5"/>
      </c>
      <c r="L18" s="31">
        <f t="shared" si="6"/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</row>
    <row r="19" spans="1:28" ht="18" customHeight="1">
      <c r="A19" s="7"/>
      <c r="B19" s="10"/>
      <c r="C19" s="10"/>
      <c r="D19" s="10"/>
      <c r="E19" s="12">
        <f t="shared" si="0"/>
        <v>0</v>
      </c>
      <c r="F19" s="37"/>
      <c r="G19" s="44">
        <f t="shared" si="1"/>
      </c>
      <c r="H19" s="15">
        <f t="shared" si="2"/>
      </c>
      <c r="I19" s="45">
        <f t="shared" si="3"/>
      </c>
      <c r="J19" s="30">
        <f t="shared" si="4"/>
      </c>
      <c r="K19" s="16">
        <f t="shared" si="5"/>
      </c>
      <c r="L19" s="31">
        <f t="shared" si="6"/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1:28" ht="18" customHeight="1">
      <c r="A20" s="7"/>
      <c r="B20" s="10"/>
      <c r="C20" s="10"/>
      <c r="D20" s="10"/>
      <c r="E20" s="12">
        <f t="shared" si="0"/>
        <v>0</v>
      </c>
      <c r="F20" s="37"/>
      <c r="G20" s="44">
        <f t="shared" si="1"/>
      </c>
      <c r="H20" s="15">
        <f t="shared" si="2"/>
      </c>
      <c r="I20" s="45">
        <f t="shared" si="3"/>
      </c>
      <c r="J20" s="30">
        <f t="shared" si="4"/>
      </c>
      <c r="K20" s="16">
        <f t="shared" si="5"/>
      </c>
      <c r="L20" s="31">
        <f t="shared" si="6"/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1:28" ht="18" customHeight="1">
      <c r="A21" s="7"/>
      <c r="B21" s="10"/>
      <c r="C21" s="10"/>
      <c r="D21" s="10"/>
      <c r="E21" s="12">
        <f t="shared" si="0"/>
        <v>0</v>
      </c>
      <c r="F21" s="37"/>
      <c r="G21" s="44">
        <f t="shared" si="1"/>
      </c>
      <c r="H21" s="15">
        <f t="shared" si="2"/>
      </c>
      <c r="I21" s="45">
        <f t="shared" si="3"/>
      </c>
      <c r="J21" s="30">
        <f t="shared" si="4"/>
      </c>
      <c r="K21" s="16">
        <f t="shared" si="5"/>
      </c>
      <c r="L21" s="31">
        <f t="shared" si="6"/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1:28" ht="18" customHeight="1">
      <c r="A22" s="7"/>
      <c r="B22" s="10"/>
      <c r="C22" s="10"/>
      <c r="D22" s="10"/>
      <c r="E22" s="12">
        <f t="shared" si="0"/>
        <v>0</v>
      </c>
      <c r="F22" s="37"/>
      <c r="G22" s="44">
        <f t="shared" si="1"/>
      </c>
      <c r="H22" s="15">
        <f t="shared" si="2"/>
      </c>
      <c r="I22" s="45">
        <f t="shared" si="3"/>
      </c>
      <c r="J22" s="30">
        <f t="shared" si="4"/>
      </c>
      <c r="K22" s="16">
        <f t="shared" si="5"/>
      </c>
      <c r="L22" s="31">
        <f t="shared" si="6"/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</row>
    <row r="23" spans="1:28" ht="18" customHeight="1">
      <c r="A23" s="7"/>
      <c r="B23" s="10"/>
      <c r="C23" s="10"/>
      <c r="D23" s="10"/>
      <c r="E23" s="12">
        <f t="shared" si="0"/>
        <v>0</v>
      </c>
      <c r="F23" s="37"/>
      <c r="G23" s="44">
        <f t="shared" si="1"/>
      </c>
      <c r="H23" s="15">
        <f t="shared" si="2"/>
      </c>
      <c r="I23" s="45">
        <f t="shared" si="3"/>
      </c>
      <c r="J23" s="30">
        <f t="shared" si="4"/>
      </c>
      <c r="K23" s="16">
        <f t="shared" si="5"/>
      </c>
      <c r="L23" s="31">
        <f t="shared" si="6"/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</row>
    <row r="24" spans="1:28" ht="18" customHeight="1">
      <c r="A24" s="7"/>
      <c r="B24" s="10"/>
      <c r="C24" s="10"/>
      <c r="D24" s="10"/>
      <c r="E24" s="12">
        <f t="shared" si="0"/>
        <v>0</v>
      </c>
      <c r="F24" s="37"/>
      <c r="G24" s="44">
        <f t="shared" si="1"/>
      </c>
      <c r="H24" s="15">
        <f t="shared" si="2"/>
      </c>
      <c r="I24" s="45">
        <f t="shared" si="3"/>
      </c>
      <c r="J24" s="30">
        <f t="shared" si="4"/>
      </c>
      <c r="K24" s="16">
        <f t="shared" si="5"/>
      </c>
      <c r="L24" s="31">
        <f t="shared" si="6"/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</row>
    <row r="25" spans="1:28" ht="18" customHeight="1">
      <c r="A25" s="7"/>
      <c r="B25" s="10"/>
      <c r="C25" s="10"/>
      <c r="D25" s="10"/>
      <c r="E25" s="12">
        <f t="shared" si="0"/>
        <v>0</v>
      </c>
      <c r="F25" s="37"/>
      <c r="G25" s="44">
        <f t="shared" si="1"/>
      </c>
      <c r="H25" s="15">
        <f t="shared" si="2"/>
      </c>
      <c r="I25" s="45">
        <f t="shared" si="3"/>
      </c>
      <c r="J25" s="30">
        <f t="shared" si="4"/>
      </c>
      <c r="K25" s="16">
        <f t="shared" si="5"/>
      </c>
      <c r="L25" s="31">
        <f t="shared" si="6"/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</row>
    <row r="26" spans="1:28" ht="18" customHeight="1">
      <c r="A26" s="7"/>
      <c r="B26" s="10"/>
      <c r="C26" s="10"/>
      <c r="D26" s="10"/>
      <c r="E26" s="12">
        <f t="shared" si="0"/>
        <v>0</v>
      </c>
      <c r="F26" s="37"/>
      <c r="G26" s="44">
        <f t="shared" si="1"/>
      </c>
      <c r="H26" s="15">
        <f t="shared" si="2"/>
      </c>
      <c r="I26" s="45">
        <f t="shared" si="3"/>
      </c>
      <c r="J26" s="30">
        <f t="shared" si="4"/>
      </c>
      <c r="K26" s="16">
        <f t="shared" si="5"/>
      </c>
      <c r="L26" s="31">
        <f t="shared" si="6"/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</row>
    <row r="27" spans="1:28" ht="18" customHeight="1">
      <c r="A27" s="7"/>
      <c r="B27" s="10"/>
      <c r="C27" s="10"/>
      <c r="D27" s="10"/>
      <c r="E27" s="12">
        <f t="shared" si="0"/>
        <v>0</v>
      </c>
      <c r="F27" s="37"/>
      <c r="G27" s="44">
        <f t="shared" si="1"/>
      </c>
      <c r="H27" s="15">
        <f t="shared" si="2"/>
      </c>
      <c r="I27" s="45">
        <f t="shared" si="3"/>
      </c>
      <c r="J27" s="30">
        <f t="shared" si="4"/>
      </c>
      <c r="K27" s="16">
        <f t="shared" si="5"/>
      </c>
      <c r="L27" s="31">
        <f t="shared" si="6"/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</row>
    <row r="28" spans="1:28" ht="18" customHeight="1">
      <c r="A28" s="7"/>
      <c r="B28" s="10"/>
      <c r="C28" s="10"/>
      <c r="D28" s="10"/>
      <c r="E28" s="12">
        <f t="shared" si="0"/>
        <v>0</v>
      </c>
      <c r="F28" s="37"/>
      <c r="G28" s="44">
        <f t="shared" si="1"/>
      </c>
      <c r="H28" s="15">
        <f t="shared" si="2"/>
      </c>
      <c r="I28" s="45">
        <f t="shared" si="3"/>
      </c>
      <c r="J28" s="30">
        <f t="shared" si="4"/>
      </c>
      <c r="K28" s="16">
        <f t="shared" si="5"/>
      </c>
      <c r="L28" s="31">
        <f t="shared" si="6"/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</row>
    <row r="29" spans="1:28" ht="18" customHeight="1">
      <c r="A29" s="7"/>
      <c r="B29" s="10"/>
      <c r="C29" s="10"/>
      <c r="D29" s="10"/>
      <c r="E29" s="12">
        <f t="shared" si="0"/>
        <v>0</v>
      </c>
      <c r="F29" s="37"/>
      <c r="G29" s="44">
        <f t="shared" si="1"/>
      </c>
      <c r="H29" s="15">
        <f t="shared" si="2"/>
      </c>
      <c r="I29" s="45">
        <f t="shared" si="3"/>
      </c>
      <c r="J29" s="30">
        <f t="shared" si="4"/>
      </c>
      <c r="K29" s="16">
        <f t="shared" si="5"/>
      </c>
      <c r="L29" s="31">
        <f t="shared" si="6"/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</row>
    <row r="30" spans="1:28" ht="18" customHeight="1">
      <c r="A30" s="7"/>
      <c r="B30" s="10"/>
      <c r="C30" s="10"/>
      <c r="D30" s="10"/>
      <c r="E30" s="12">
        <f t="shared" si="0"/>
        <v>0</v>
      </c>
      <c r="F30" s="37"/>
      <c r="G30" s="44">
        <f t="shared" si="1"/>
      </c>
      <c r="H30" s="15">
        <f t="shared" si="2"/>
      </c>
      <c r="I30" s="45">
        <f t="shared" si="3"/>
      </c>
      <c r="J30" s="30">
        <f t="shared" si="4"/>
      </c>
      <c r="K30" s="16">
        <f t="shared" si="5"/>
      </c>
      <c r="L30" s="31">
        <f t="shared" si="6"/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</row>
    <row r="31" spans="1:28" ht="18" customHeight="1">
      <c r="A31" s="7"/>
      <c r="B31" s="10"/>
      <c r="C31" s="10"/>
      <c r="D31" s="10"/>
      <c r="E31" s="12">
        <f t="shared" si="0"/>
        <v>0</v>
      </c>
      <c r="F31" s="37"/>
      <c r="G31" s="44">
        <f t="shared" si="1"/>
      </c>
      <c r="H31" s="15">
        <f t="shared" si="2"/>
      </c>
      <c r="I31" s="45">
        <f t="shared" si="3"/>
      </c>
      <c r="J31" s="30">
        <f t="shared" si="4"/>
      </c>
      <c r="K31" s="16">
        <f t="shared" si="5"/>
      </c>
      <c r="L31" s="31">
        <f t="shared" si="6"/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</row>
    <row r="32" spans="1:28" ht="18" customHeight="1">
      <c r="A32" s="7"/>
      <c r="B32" s="10"/>
      <c r="C32" s="10"/>
      <c r="D32" s="10"/>
      <c r="E32" s="12">
        <f t="shared" si="0"/>
        <v>0</v>
      </c>
      <c r="F32" s="37"/>
      <c r="G32" s="44">
        <f t="shared" si="1"/>
      </c>
      <c r="H32" s="15">
        <f t="shared" si="2"/>
      </c>
      <c r="I32" s="45">
        <f t="shared" si="3"/>
      </c>
      <c r="J32" s="30">
        <f t="shared" si="4"/>
      </c>
      <c r="K32" s="16">
        <f t="shared" si="5"/>
      </c>
      <c r="L32" s="31">
        <f t="shared" si="6"/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</row>
    <row r="33" spans="1:28" ht="18" customHeight="1" thickBot="1">
      <c r="A33" s="7"/>
      <c r="B33" s="10"/>
      <c r="C33" s="10"/>
      <c r="D33" s="17"/>
      <c r="E33" s="18">
        <f t="shared" si="0"/>
        <v>0</v>
      </c>
      <c r="F33" s="38"/>
      <c r="G33" s="46">
        <f t="shared" si="1"/>
      </c>
      <c r="H33" s="47">
        <f t="shared" si="2"/>
      </c>
      <c r="I33" s="48">
        <f t="shared" si="3"/>
      </c>
      <c r="J33" s="32">
        <f t="shared" si="4"/>
      </c>
      <c r="K33" s="33">
        <f t="shared" si="5"/>
      </c>
      <c r="L33" s="34">
        <f t="shared" si="6"/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</row>
    <row r="34" spans="4:28" ht="18" customHeight="1" thickBot="1">
      <c r="D34" s="19" t="s">
        <v>108</v>
      </c>
      <c r="E34" s="20">
        <f>SUM(E9:E33)</f>
        <v>3500</v>
      </c>
      <c r="F34" s="21">
        <f>SUM(F9:F33)</f>
        <v>3000</v>
      </c>
      <c r="G34" s="22"/>
      <c r="H34" s="22"/>
      <c r="I34" s="39" t="s">
        <v>108</v>
      </c>
      <c r="J34" s="23">
        <f>SUM(J9:J33)</f>
        <v>857.1428571428571</v>
      </c>
      <c r="K34" s="24">
        <f>SUM(K9:K33)</f>
        <v>1714.2857142857142</v>
      </c>
      <c r="L34" s="25">
        <f>SUM(L9:L33)</f>
        <v>428.57142857142856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</row>
    <row r="35" spans="1:28" ht="18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</row>
    <row r="36" spans="1:28" ht="18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</row>
    <row r="37" spans="1:28" ht="18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</row>
    <row r="38" spans="1:28" ht="18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</row>
    <row r="39" spans="1:28" ht="18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</row>
    <row r="40" spans="1:28" ht="18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</row>
    <row r="41" spans="1:28" ht="18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</row>
    <row r="42" spans="1:28" ht="18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</row>
    <row r="43" spans="1:28" ht="18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</row>
    <row r="44" spans="1:28" ht="18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</row>
    <row r="45" spans="1:28" ht="18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</row>
    <row r="46" spans="1:28" ht="18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</row>
    <row r="47" spans="1:28" ht="18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</row>
    <row r="48" spans="1:28" ht="18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</row>
    <row r="49" spans="1:28" ht="18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</row>
    <row r="50" spans="1:28" ht="18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</row>
    <row r="51" spans="1:28" ht="18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</row>
    <row r="52" spans="1:28" ht="18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</row>
    <row r="53" spans="1:28" ht="18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</row>
    <row r="54" spans="1:28" ht="18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</row>
    <row r="55" spans="1:28" ht="18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</row>
    <row r="56" spans="1:28" ht="18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</row>
    <row r="57" spans="1:28" ht="18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</row>
    <row r="58" spans="1:28" ht="18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</row>
    <row r="59" spans="1:28" ht="18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</row>
    <row r="60" spans="1:28" ht="18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</row>
    <row r="61" spans="1:28" ht="18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</row>
    <row r="62" spans="1:28" ht="18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</row>
    <row r="63" spans="1:28" ht="18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</row>
    <row r="64" spans="1:28" ht="18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</row>
    <row r="65" spans="1:28" ht="18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</row>
    <row r="66" spans="1:28" ht="18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</row>
    <row r="67" spans="1:28" ht="18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</row>
  </sheetData>
  <sheetProtection password="DE7F" sheet="1" objects="1" scenarios="1" selectLockedCells="1"/>
  <mergeCells count="3">
    <mergeCell ref="A5:L6"/>
    <mergeCell ref="J7:L7"/>
    <mergeCell ref="G7:I7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I17" sqref="I17:J25"/>
    </sheetView>
  </sheetViews>
  <sheetFormatPr defaultColWidth="11.421875" defaultRowHeight="15"/>
  <cols>
    <col min="1" max="1" width="14.421875" style="0" customWidth="1"/>
    <col min="2" max="2" width="12.00390625" style="0" customWidth="1"/>
    <col min="3" max="3" width="25.140625" style="0" customWidth="1"/>
  </cols>
  <sheetData>
    <row r="1" spans="1:3" ht="15">
      <c r="A1" s="1" t="s">
        <v>5</v>
      </c>
      <c r="B1" s="1" t="s">
        <v>6</v>
      </c>
      <c r="C1" s="1" t="s">
        <v>7</v>
      </c>
    </row>
    <row r="2" spans="1:3" ht="15">
      <c r="A2" s="2" t="s">
        <v>8</v>
      </c>
      <c r="B2" s="2" t="s">
        <v>9</v>
      </c>
      <c r="C2" s="2" t="s">
        <v>10</v>
      </c>
    </row>
    <row r="3" spans="1:3" ht="15">
      <c r="A3" s="2" t="s">
        <v>11</v>
      </c>
      <c r="B3" s="2" t="s">
        <v>12</v>
      </c>
      <c r="C3" s="2" t="s">
        <v>13</v>
      </c>
    </row>
    <row r="4" spans="1:3" ht="15">
      <c r="A4" s="2" t="s">
        <v>14</v>
      </c>
      <c r="B4" s="2" t="s">
        <v>15</v>
      </c>
      <c r="C4" s="2" t="s">
        <v>16</v>
      </c>
    </row>
    <row r="5" spans="1:3" ht="15">
      <c r="A5" s="2" t="s">
        <v>17</v>
      </c>
      <c r="B5" s="2" t="s">
        <v>18</v>
      </c>
      <c r="C5" s="2" t="s">
        <v>19</v>
      </c>
    </row>
    <row r="6" spans="1:3" ht="15">
      <c r="A6" s="2" t="s">
        <v>20</v>
      </c>
      <c r="B6" s="2" t="s">
        <v>21</v>
      </c>
      <c r="C6" s="2" t="s">
        <v>22</v>
      </c>
    </row>
    <row r="7" spans="1:3" ht="15">
      <c r="A7" s="2" t="s">
        <v>23</v>
      </c>
      <c r="B7" s="2" t="s">
        <v>24</v>
      </c>
      <c r="C7" s="2" t="s">
        <v>25</v>
      </c>
    </row>
    <row r="8" spans="1:3" ht="15">
      <c r="A8" s="2" t="s">
        <v>26</v>
      </c>
      <c r="B8" s="2" t="s">
        <v>27</v>
      </c>
      <c r="C8" s="2" t="s">
        <v>28</v>
      </c>
    </row>
    <row r="9" spans="1:3" ht="15">
      <c r="A9" s="2" t="s">
        <v>29</v>
      </c>
      <c r="B9" s="2" t="s">
        <v>30</v>
      </c>
      <c r="C9" s="2" t="s">
        <v>31</v>
      </c>
    </row>
    <row r="10" spans="1:3" ht="15">
      <c r="A10" s="2" t="s">
        <v>32</v>
      </c>
      <c r="B10" s="2" t="s">
        <v>33</v>
      </c>
      <c r="C10" s="2" t="s">
        <v>34</v>
      </c>
    </row>
    <row r="11" spans="1:3" ht="15">
      <c r="A11" s="2" t="s">
        <v>35</v>
      </c>
      <c r="B11" s="2" t="s">
        <v>36</v>
      </c>
      <c r="C11" s="2" t="s">
        <v>37</v>
      </c>
    </row>
    <row r="12" spans="1:3" ht="15">
      <c r="A12" s="2" t="s">
        <v>38</v>
      </c>
      <c r="B12" s="2" t="s">
        <v>39</v>
      </c>
      <c r="C12" s="2" t="s">
        <v>40</v>
      </c>
    </row>
    <row r="13" spans="1:3" ht="15">
      <c r="A13" s="2" t="s">
        <v>41</v>
      </c>
      <c r="B13" s="2" t="s">
        <v>42</v>
      </c>
      <c r="C13" s="2" t="s">
        <v>43</v>
      </c>
    </row>
    <row r="14" spans="1:3" ht="15">
      <c r="A14" s="2" t="s">
        <v>44</v>
      </c>
      <c r="B14" s="2" t="s">
        <v>45</v>
      </c>
      <c r="C14" s="2" t="s">
        <v>46</v>
      </c>
    </row>
    <row r="15" spans="1:3" ht="15">
      <c r="A15" s="2" t="s">
        <v>47</v>
      </c>
      <c r="B15" s="2" t="s">
        <v>48</v>
      </c>
      <c r="C15" s="2" t="s">
        <v>49</v>
      </c>
    </row>
    <row r="16" spans="1:3" ht="15">
      <c r="A16" s="2" t="s">
        <v>50</v>
      </c>
      <c r="B16" s="2" t="s">
        <v>51</v>
      </c>
      <c r="C16" s="2" t="s">
        <v>52</v>
      </c>
    </row>
    <row r="17" spans="1:3" ht="15">
      <c r="A17" s="2" t="s">
        <v>53</v>
      </c>
      <c r="B17" s="2" t="s">
        <v>54</v>
      </c>
      <c r="C17" s="2" t="s">
        <v>55</v>
      </c>
    </row>
    <row r="18" spans="1:3" ht="15">
      <c r="A18" s="2" t="s">
        <v>56</v>
      </c>
      <c r="B18" s="2" t="s">
        <v>57</v>
      </c>
      <c r="C18" s="2" t="s">
        <v>58</v>
      </c>
    </row>
    <row r="19" spans="1:3" ht="15">
      <c r="A19" s="2" t="s">
        <v>59</v>
      </c>
      <c r="B19" s="2" t="s">
        <v>60</v>
      </c>
      <c r="C19" s="2" t="s">
        <v>61</v>
      </c>
    </row>
    <row r="20" spans="1:3" ht="15">
      <c r="A20" s="2" t="s">
        <v>62</v>
      </c>
      <c r="B20" s="2" t="s">
        <v>63</v>
      </c>
      <c r="C20" s="2" t="s">
        <v>64</v>
      </c>
    </row>
    <row r="21" spans="1:3" ht="15">
      <c r="A21" s="2" t="s">
        <v>65</v>
      </c>
      <c r="B21" s="2" t="s">
        <v>66</v>
      </c>
      <c r="C21" s="2" t="s">
        <v>67</v>
      </c>
    </row>
    <row r="22" spans="1:3" ht="15">
      <c r="A22" s="2" t="s">
        <v>68</v>
      </c>
      <c r="B22" s="2" t="s">
        <v>69</v>
      </c>
      <c r="C22" s="2" t="s">
        <v>70</v>
      </c>
    </row>
    <row r="23" spans="1:3" ht="15">
      <c r="A23" s="2" t="s">
        <v>71</v>
      </c>
      <c r="B23" s="2" t="s">
        <v>72</v>
      </c>
      <c r="C23" s="2" t="s">
        <v>73</v>
      </c>
    </row>
    <row r="24" spans="1:3" ht="15">
      <c r="A24" s="2" t="s">
        <v>74</v>
      </c>
      <c r="B24" s="2" t="s">
        <v>75</v>
      </c>
      <c r="C24" s="2" t="s">
        <v>76</v>
      </c>
    </row>
    <row r="25" spans="1:3" ht="15">
      <c r="A25" s="2" t="s">
        <v>77</v>
      </c>
      <c r="B25" s="2" t="s">
        <v>78</v>
      </c>
      <c r="C25" s="2" t="s">
        <v>79</v>
      </c>
    </row>
    <row r="26" spans="1:3" ht="15">
      <c r="A26" s="2" t="s">
        <v>80</v>
      </c>
      <c r="B26" s="2" t="s">
        <v>81</v>
      </c>
      <c r="C26" s="2" t="s">
        <v>82</v>
      </c>
    </row>
    <row r="27" spans="1:3" ht="15">
      <c r="A27" s="2" t="s">
        <v>83</v>
      </c>
      <c r="B27" s="2" t="s">
        <v>84</v>
      </c>
      <c r="C27" s="2" t="s">
        <v>85</v>
      </c>
    </row>
    <row r="28" spans="1:3" ht="15">
      <c r="A28" s="2" t="s">
        <v>86</v>
      </c>
      <c r="B28" s="2" t="s">
        <v>87</v>
      </c>
      <c r="C28" s="2" t="s">
        <v>88</v>
      </c>
    </row>
    <row r="29" spans="1:3" ht="15">
      <c r="A29" s="2" t="s">
        <v>89</v>
      </c>
      <c r="B29" s="2" t="s">
        <v>90</v>
      </c>
      <c r="C29" s="2" t="s">
        <v>91</v>
      </c>
    </row>
    <row r="30" spans="1:3" ht="15">
      <c r="A30" s="2" t="s">
        <v>92</v>
      </c>
      <c r="B30" s="2" t="s">
        <v>93</v>
      </c>
      <c r="C30" s="2" t="s">
        <v>94</v>
      </c>
    </row>
    <row r="31" spans="1:3" ht="15">
      <c r="A31" s="2" t="s">
        <v>95</v>
      </c>
      <c r="B31" s="2" t="s">
        <v>96</v>
      </c>
      <c r="C31" s="2" t="s">
        <v>97</v>
      </c>
    </row>
    <row r="32" spans="1:3" ht="15">
      <c r="A32" s="2" t="s">
        <v>98</v>
      </c>
      <c r="B32" s="2" t="s">
        <v>99</v>
      </c>
      <c r="C32" s="2" t="s">
        <v>100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Obermaier</dc:creator>
  <cp:keywords/>
  <dc:description/>
  <cp:lastModifiedBy>Simon Arnold</cp:lastModifiedBy>
  <dcterms:created xsi:type="dcterms:W3CDTF">2015-09-02T07:35:50Z</dcterms:created>
  <dcterms:modified xsi:type="dcterms:W3CDTF">2023-08-07T09:11:35Z</dcterms:modified>
  <cp:category/>
  <cp:version/>
  <cp:contentType/>
  <cp:contentStatus/>
</cp:coreProperties>
</file>